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<sst xmlns="http://schemas.openxmlformats.org/spreadsheetml/2006/main" count="42" uniqueCount="42">
  <si>
    <t xml:space="preserve"/>
  </si>
  <si>
    <t xml:space="preserve">NAQ030</t>
  </si>
  <si>
    <t xml:space="preserve">m²</t>
  </si>
  <si>
    <t xml:space="preserve">Aïllament tèrmic per l'interior de cobertes inclinades sobre espai no habitable.</t>
  </si>
  <si>
    <r>
      <rPr>
        <sz val="8.25"/>
        <color rgb="FF000000"/>
        <rFont val="Arial"/>
        <family val="2"/>
      </rPr>
      <t xml:space="preserve">Aïllament tèrmic per l'interior de cobertes inclinades sobre espai no habitable, format per manta lleugera de llana de vidre, IBR "ISOVER", revestida per una de les seves cares amb paper kraft que actua com a barrera de vapor, de 80 mm d'espessor, resistència tèrmica 2 m²K/W, conductivitat tèrmica 0,04 W/(mK), col·locat a topall, simplement recolzat. Inclús cinta autoadhesiva per a segellat de junts.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</si>
  <si>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</si>
  <si>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</si>
  <si>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</si>
  <si>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</si>
  <si>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</si>
  <si>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</si>
  <si>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</si>
  <si>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mt16lvi010aad</t>
  </si>
  <si>
    <t xml:space="preserve">m²</t>
  </si>
  <si>
    <t xml:space="preserve">Manta lleugera de llana de vidre, IBR "ISOVER", revestida per una de les seves cares amb paper kraft que actua com a barrera de vapor, de 80 mm d'espessor, resistència tèrmica 2 m²K/W, conductivitat tèrmica 0,04 W/(mK), segons UNE-EN 13162.</t>
  </si>
  <si>
    <t xml:space="preserve">mt16aaa030</t>
  </si>
  <si>
    <t xml:space="preserve">m</t>
  </si>
  <si>
    <t xml:space="preserve">Cinta autoadhesiva per closa de juntes.</t>
  </si>
  <si>
    <t xml:space="preserve">Subtotal materials:</t>
  </si>
  <si>
    <t xml:space="preserve">Mà d'obra</t>
  </si>
  <si>
    <t xml:space="preserve">mo054</t>
  </si>
  <si>
    <t xml:space="preserve">h</t>
  </si>
  <si>
    <t xml:space="preserve">Oficial 1ª muntador d'aïllaments.</t>
  </si>
  <si>
    <t xml:space="preserve">mo101</t>
  </si>
  <si>
    <t xml:space="preserve">h</t>
  </si>
  <si>
    <t xml:space="preserve">Ajudant muntador d'aïllaments.</t>
  </si>
  <si>
    <t xml:space="preserve">Subtotal mà d'obra:</t>
  </si>
  <si>
    <t xml:space="preserve">Costos directes complementaris</t>
  </si>
  <si>
    <t xml:space="preserve">%</t>
  </si>
  <si>
    <t xml:space="preserve">Costos directes complementaris</t>
  </si>
  <si>
    <t xml:space="preserve">Cost de manteniment decennal: 0,17€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</si>
  <si>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</si>
  <si>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Referència norma UNE i Títol de la norma transposició de norma harmonitzada</t>
  </si>
  <si>
    <r>
      <rPr>
        <sz val="8.25"/>
        <color rgb="FF000000"/>
        <rFont val="Arial"/>
        <family val="2"/>
      </rPr>
      <t xml:space="preserve">Aplicabilitat</t>
    </r>
    <r>
      <rPr>
        <sz val="8.25"/>
        <color rgb="FF000000"/>
        <rFont val="Arial"/>
        <family val="2"/>
      </rPr>
      <t xml:space="preserve">(a)</t>
    </r>
  </si>
  <si>
    <r>
      <rPr>
        <sz val="8.25"/>
        <color rgb="FF000000"/>
        <rFont val="Arial"/>
        <family val="2"/>
      </rPr>
      <t xml:space="preserve">Obligatorietat</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</si>
  <si>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</si>
  <si>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13162:2013/A1:2015</t>
  </si>
  <si>
    <t xml:space="preserve">1/3/4</t>
  </si>
  <si>
    <t xml:space="preserve">Productos aislantes térmicos para aplicaciones en la edificación. Productos manufacturados de lana mineral (MW). Especificación.</t>
  </si>
  <si>
    <r>
      <rPr>
        <sz val="8.25"/>
        <color rgb="FF000000"/>
        <rFont val="Arial"/>
        <family val="2"/>
      </rPr>
      <t xml:space="preserve">(a)</t>
    </r>
    <r>
      <rPr>
        <sz val="8.25"/>
        <color rgb="FF000000"/>
        <rFont val="Arial"/>
        <family val="2"/>
      </rPr>
      <t xml:space="preserve"> </t>
    </r>
    <r>
      <rPr>
        <sz val="8.25"/>
        <color rgb="FF000000"/>
        <rFont val="Arial"/>
        <family val="2"/>
      </rPr>
      <t xml:space="preserve">Data d'aplicabilitat de la norma harmonitzada i inici del període de coexistència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</si>
  <si>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del període de coexistència / entrada en vigor marcat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</si>
  <si>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d'avaluació i verificació de la constància de les prestacions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</si>
</sst>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76" customWidth="1"/>
    <col min="3" max="3" width="1.53" customWidth="1"/>
    <col min="4" max="4" width="5.10" customWidth="1"/>
    <col min="5" max="5" width="74.80" customWidth="1"/>
    <col min="6" max="6" width="2.04" customWidth="1"/>
    <col min="7" max="7" width="9.69" customWidth="1"/>
    <col min="8" max="8" width="3.57" customWidth="1"/>
    <col min="9" max="9" width="9.69" customWidth="1"/>
    <col min="10" max="10" width="1.02" customWidth="1"/>
    <col min="11" max="11" width="7.99" customWidth="1"/>
  </cols>
  <sheetData>
    <row r="1" spans="1:1" ht="2.25" thickBot="1" customHeight="1">
      <c r="A1" s="1" t="s">
        <v>0</v>
      </c>
      <c r="B1" s="1"/>
      <c r="C1" s="1"/>
      <c r="D1" s="1"/>
      <c r="E1" s="1"/>
      <c r="F1" s="1"/>
      <c r="G1" s="1"/>
      <c r="H1" s="1"/>
      <c r="I1" s="1"/>
      <c r="J1" s="1"/>
      <c r="K1" s="1"/>
    </row>
    <row r="3" spans="1:11" ht="13.50" thickBot="1" customHeight="1">
      <c r="A3" s="2" t="s">
        <v>1</v>
      </c>
      <c r="B3" s="3" t="s">
        <v>2</v>
      </c>
      <c r="C3" s="3"/>
      <c r="D3" s="2" t="s">
        <v>3</v>
      </c>
      <c r="E3" s="2"/>
      <c r="F3" s="2"/>
      <c r="G3" s="2"/>
      <c r="H3" s="2"/>
      <c r="I3" s="2"/>
      <c r="J3" s="2"/>
      <c r="K3" s="2"/>
    </row>
    <row r="5" spans="1:11" ht="45.00" thickBot="1" customHeight="1">
      <c r="A5" s="5" t="s">
        <v>4</v>
      </c>
      <c r="B5" s="5"/>
      <c r="C5" s="5"/>
      <c r="D5" s="5"/>
      <c r="E5" s="5"/>
      <c r="F5" s="5"/>
      <c r="G5" s="5"/>
      <c r="H5" s="5"/>
      <c r="I5" s="5"/>
      <c r="J5" s="5"/>
      <c r="K5" s="5"/>
    </row>
    <row r="8" spans="1:11" ht="24.00" thickBot="1" customHeight="1">
      <c r="A8" s="6" t="s">
        <v>5</v>
      </c>
      <c r="B8" s="6"/>
      <c r="C8" s="6" t="s">
        <v>6</v>
      </c>
      <c r="D8" s="6"/>
      <c r="E8" s="6" t="s">
        <v>7</v>
      </c>
      <c r="F8" s="6"/>
      <c r="G8" s="7" t="s">
        <v>8</v>
      </c>
      <c r="H8" s="7"/>
      <c r="I8" s="7" t="s">
        <v>9</v>
      </c>
      <c r="J8" s="7"/>
      <c r="K8" s="7" t="s">
        <v>10</v>
      </c>
    </row>
    <row r="9" spans="1:11" ht="13.50" thickBot="1" customHeight="1">
      <c r="A9" s="8">
        <v>1.000000</v>
      </c>
      <c r="B9" s="8"/>
      <c r="C9" s="8"/>
      <c r="D9" s="8"/>
      <c r="E9" s="9" t="s">
        <v>11</v>
      </c>
      <c r="F9" s="9"/>
      <c r="G9" s="9"/>
      <c r="H9" s="9"/>
      <c r="I9" s="8"/>
      <c r="J9" s="8"/>
      <c r="K9" s="8"/>
    </row>
    <row r="10" spans="1:11" ht="34.50" thickBot="1" customHeight="1">
      <c r="A10" s="1" t="s">
        <v>12</v>
      </c>
      <c r="B10" s="1"/>
      <c r="C10" s="10" t="s">
        <v>13</v>
      </c>
      <c r="D10" s="10"/>
      <c r="E10" s="1" t="s">
        <v>14</v>
      </c>
      <c r="F10" s="1"/>
      <c r="G10" s="11">
        <v>1.100000</v>
      </c>
      <c r="H10" s="11"/>
      <c r="I10" s="12">
        <v>2.950000</v>
      </c>
      <c r="J10" s="12"/>
      <c r="K10" s="12">
        <f ca="1">ROUND(INDIRECT(ADDRESS(ROW()+(0), COLUMN()+(-4), 1))*INDIRECT(ADDRESS(ROW()+(0), COLUMN()+(-2), 1)), 2)</f>
        <v>3.250000</v>
      </c>
    </row>
    <row r="11" spans="1:11" ht="13.50" thickBot="1" customHeight="1">
      <c r="A11" s="1" t="s">
        <v>15</v>
      </c>
      <c r="B11" s="1"/>
      <c r="C11" s="10" t="s">
        <v>16</v>
      </c>
      <c r="D11" s="10"/>
      <c r="E11" s="1" t="s">
        <v>17</v>
      </c>
      <c r="F11" s="1"/>
      <c r="G11" s="13">
        <v>1.000000</v>
      </c>
      <c r="H11" s="13"/>
      <c r="I11" s="14">
        <v>0.300000</v>
      </c>
      <c r="J11" s="14"/>
      <c r="K11" s="14">
        <f ca="1">ROUND(INDIRECT(ADDRESS(ROW()+(0), COLUMN()+(-4), 1))*INDIRECT(ADDRESS(ROW()+(0), COLUMN()+(-2), 1)), 2)</f>
        <v>0.300000</v>
      </c>
    </row>
    <row r="12" spans="1:11" ht="13.50" thickBot="1" customHeight="1">
      <c r="A12" s="15"/>
      <c r="B12" s="15"/>
      <c r="C12" s="15"/>
      <c r="D12" s="15"/>
      <c r="E12" s="15"/>
      <c r="F12" s="15"/>
      <c r="G12" s="9" t="s">
        <v>18</v>
      </c>
      <c r="H12" s="9"/>
      <c r="I12" s="9"/>
      <c r="J12" s="9"/>
      <c r="K12" s="17">
        <f ca="1">ROUND(SUM(INDIRECT(ADDRESS(ROW()+(-1), COLUMN()+(0), 1)),INDIRECT(ADDRESS(ROW()+(-2), COLUMN()+(0), 1))), 2)</f>
        <v>3.550000</v>
      </c>
    </row>
    <row r="13" spans="1:11" ht="13.50" thickBot="1" customHeight="1">
      <c r="A13" s="15">
        <v>2.000000</v>
      </c>
      <c r="B13" s="15"/>
      <c r="C13" s="15"/>
      <c r="D13" s="15"/>
      <c r="E13" s="18" t="s">
        <v>19</v>
      </c>
      <c r="F13" s="18"/>
      <c r="G13" s="18"/>
      <c r="H13" s="18"/>
      <c r="I13" s="15"/>
      <c r="J13" s="15"/>
      <c r="K13" s="15"/>
    </row>
    <row r="14" spans="1:11" ht="13.50" thickBot="1" customHeight="1">
      <c r="A14" s="1" t="s">
        <v>20</v>
      </c>
      <c r="B14" s="1"/>
      <c r="C14" s="10" t="s">
        <v>21</v>
      </c>
      <c r="D14" s="10"/>
      <c r="E14" s="1" t="s">
        <v>22</v>
      </c>
      <c r="F14" s="1"/>
      <c r="G14" s="11">
        <v>0.098000</v>
      </c>
      <c r="H14" s="11"/>
      <c r="I14" s="12">
        <v>25.830000</v>
      </c>
      <c r="J14" s="12"/>
      <c r="K14" s="12">
        <f ca="1">ROUND(INDIRECT(ADDRESS(ROW()+(0), COLUMN()+(-4), 1))*INDIRECT(ADDRESS(ROW()+(0), COLUMN()+(-2), 1)), 2)</f>
        <v>2.530000</v>
      </c>
    </row>
    <row r="15" spans="1:11" ht="13.50" thickBot="1" customHeight="1">
      <c r="A15" s="1" t="s">
        <v>23</v>
      </c>
      <c r="B15" s="1"/>
      <c r="C15" s="10" t="s">
        <v>24</v>
      </c>
      <c r="D15" s="10"/>
      <c r="E15" s="1" t="s">
        <v>25</v>
      </c>
      <c r="F15" s="1"/>
      <c r="G15" s="13">
        <v>0.098000</v>
      </c>
      <c r="H15" s="13"/>
      <c r="I15" s="14">
        <v>22.780000</v>
      </c>
      <c r="J15" s="14"/>
      <c r="K15" s="14">
        <f ca="1">ROUND(INDIRECT(ADDRESS(ROW()+(0), COLUMN()+(-4), 1))*INDIRECT(ADDRESS(ROW()+(0), COLUMN()+(-2), 1)), 2)</f>
        <v>2.230000</v>
      </c>
    </row>
    <row r="16" spans="1:11" ht="13.50" thickBot="1" customHeight="1">
      <c r="A16" s="15"/>
      <c r="B16" s="15"/>
      <c r="C16" s="15"/>
      <c r="D16" s="15"/>
      <c r="E16" s="15"/>
      <c r="F16" s="15"/>
      <c r="G16" s="9" t="s">
        <v>26</v>
      </c>
      <c r="H16" s="9"/>
      <c r="I16" s="9"/>
      <c r="J16" s="9"/>
      <c r="K16" s="17">
        <f ca="1">ROUND(SUM(INDIRECT(ADDRESS(ROW()+(-1), COLUMN()+(0), 1)),INDIRECT(ADDRESS(ROW()+(-2), COLUMN()+(0), 1))), 2)</f>
        <v>4.760000</v>
      </c>
    </row>
    <row r="17" spans="1:11" ht="13.50" thickBot="1" customHeight="1">
      <c r="A17" s="15">
        <v>3.000000</v>
      </c>
      <c r="B17" s="15"/>
      <c r="C17" s="15"/>
      <c r="D17" s="15"/>
      <c r="E17" s="18" t="s">
        <v>27</v>
      </c>
      <c r="F17" s="18"/>
      <c r="G17" s="18"/>
      <c r="H17" s="18"/>
      <c r="I17" s="15"/>
      <c r="J17" s="15"/>
      <c r="K17" s="15"/>
    </row>
    <row r="18" spans="1:11" ht="13.50" thickBot="1" customHeight="1">
      <c r="A18" s="19"/>
      <c r="B18" s="19"/>
      <c r="C18" s="20" t="s">
        <v>28</v>
      </c>
      <c r="D18" s="20"/>
      <c r="E18" s="19" t="s">
        <v>29</v>
      </c>
      <c r="F18" s="19"/>
      <c r="G18" s="13">
        <v>2.000000</v>
      </c>
      <c r="H18" s="13"/>
      <c r="I18" s="14">
        <f ca="1">ROUND(SUM(INDIRECT(ADDRESS(ROW()+(-2), COLUMN()+(2), 1)),INDIRECT(ADDRESS(ROW()+(-6), COLUMN()+(2), 1))), 2)</f>
        <v>8.310000</v>
      </c>
      <c r="J18" s="14"/>
      <c r="K18" s="14">
        <f ca="1">ROUND(INDIRECT(ADDRESS(ROW()+(0), COLUMN()+(-4), 1))*INDIRECT(ADDRESS(ROW()+(0), COLUMN()+(-2), 1))/100, 2)</f>
        <v>0.170000</v>
      </c>
    </row>
    <row r="19" spans="1:11" ht="13.50" thickBot="1" customHeight="1">
      <c r="A19" s="21" t="s">
        <v>30</v>
      </c>
      <c r="B19" s="21"/>
      <c r="C19" s="22"/>
      <c r="D19" s="22"/>
      <c r="E19" s="23"/>
      <c r="F19" s="23"/>
      <c r="G19" s="24" t="s">
        <v>31</v>
      </c>
      <c r="H19" s="24"/>
      <c r="I19" s="25"/>
      <c r="J19" s="25"/>
      <c r="K19" s="26">
        <f ca="1">ROUND(SUM(INDIRECT(ADDRESS(ROW()+(-1), COLUMN()+(0), 1)),INDIRECT(ADDRESS(ROW()+(-3), COLUMN()+(0), 1)),INDIRECT(ADDRESS(ROW()+(-7), COLUMN()+(0), 1))), 2)</f>
        <v>8.480000</v>
      </c>
    </row>
    <row r="22" spans="1:11" ht="13.50" thickBot="1" customHeight="1">
      <c r="A22" s="27" t="s">
        <v>32</v>
      </c>
      <c r="B22" s="27"/>
      <c r="C22" s="27"/>
      <c r="D22" s="27"/>
      <c r="E22" s="27"/>
      <c r="F22" s="27" t="s">
        <v>33</v>
      </c>
      <c r="G22" s="27"/>
      <c r="H22" s="27" t="s">
        <v>34</v>
      </c>
      <c r="I22" s="27"/>
      <c r="J22" s="27" t="s">
        <v>35</v>
      </c>
      <c r="K22" s="27"/>
    </row>
    <row r="23" spans="1:11" ht="13.50" thickBot="1" customHeight="1">
      <c r="A23" s="28" t="s">
        <v>36</v>
      </c>
      <c r="B23" s="28"/>
      <c r="C23" s="28"/>
      <c r="D23" s="28"/>
      <c r="E23" s="28"/>
      <c r="F23" s="29">
        <v>1072015.000000</v>
      </c>
      <c r="G23" s="29"/>
      <c r="H23" s="29">
        <v>1072016.000000</v>
      </c>
      <c r="I23" s="29"/>
      <c r="J23" s="29" t="s">
        <v>37</v>
      </c>
      <c r="K23" s="29"/>
    </row>
    <row r="24" spans="1:11" ht="24.00" thickBot="1" customHeight="1">
      <c r="A24" s="30" t="s">
        <v>38</v>
      </c>
      <c r="B24" s="30"/>
      <c r="C24" s="30"/>
      <c r="D24" s="30"/>
      <c r="E24" s="30"/>
      <c r="F24" s="31"/>
      <c r="G24" s="31"/>
      <c r="H24" s="31"/>
      <c r="I24" s="31"/>
      <c r="J24" s="31"/>
      <c r="K24" s="31"/>
    </row>
    <row r="27" spans="1:1" ht="33.75" thickBot="1" customHeight="1">
      <c r="A27" s="1" t="s">
        <v>39</v>
      </c>
      <c r="B27" s="1"/>
      <c r="C27" s="1"/>
      <c r="D27" s="1"/>
      <c r="E27" s="1"/>
      <c r="F27" s="1"/>
      <c r="G27" s="1"/>
      <c r="H27" s="1"/>
      <c r="I27" s="1"/>
      <c r="J27" s="1"/>
      <c r="K27" s="1"/>
    </row>
    <row r="28" spans="1:1" ht="33.75" thickBot="1" customHeight="1">
      <c r="A28" s="1" t="s">
        <v>40</v>
      </c>
      <c r="B28" s="1"/>
      <c r="C28" s="1"/>
      <c r="D28" s="1"/>
      <c r="E28" s="1"/>
      <c r="F28" s="1"/>
      <c r="G28" s="1"/>
      <c r="H28" s="1"/>
      <c r="I28" s="1"/>
      <c r="J28" s="1"/>
      <c r="K28" s="1"/>
    </row>
    <row r="29" spans="1:1" ht="33.75" thickBot="1" customHeight="1">
      <c r="A29" s="1" t="s">
        <v>41</v>
      </c>
      <c r="B29" s="1"/>
      <c r="C29" s="1"/>
      <c r="D29" s="1"/>
      <c r="E29" s="1"/>
      <c r="F29" s="1"/>
      <c r="G29" s="1"/>
      <c r="H29" s="1"/>
      <c r="I29" s="1"/>
      <c r="J29" s="1"/>
      <c r="K29" s="1"/>
    </row>
  </sheetData>
  <mergeCells count="68">
    <mergeCell ref="A1:K1"/>
    <mergeCell ref="B3:C3"/>
    <mergeCell ref="D3:K3"/>
    <mergeCell ref="A5:K5"/>
    <mergeCell ref="A8:B8"/>
    <mergeCell ref="C8:D8"/>
    <mergeCell ref="E8:F8"/>
    <mergeCell ref="G8:H8"/>
    <mergeCell ref="I8:J8"/>
    <mergeCell ref="A9:B9"/>
    <mergeCell ref="C9:D9"/>
    <mergeCell ref="E9:H9"/>
    <mergeCell ref="I9:J9"/>
    <mergeCell ref="A10:B10"/>
    <mergeCell ref="C10:D10"/>
    <mergeCell ref="E10:F10"/>
    <mergeCell ref="G10:H10"/>
    <mergeCell ref="I10:J10"/>
    <mergeCell ref="A11:B11"/>
    <mergeCell ref="C11:D11"/>
    <mergeCell ref="E11:F11"/>
    <mergeCell ref="G11:H11"/>
    <mergeCell ref="I11:J11"/>
    <mergeCell ref="A12:B12"/>
    <mergeCell ref="C12:D12"/>
    <mergeCell ref="E12:F12"/>
    <mergeCell ref="G12:J12"/>
    <mergeCell ref="A13:B13"/>
    <mergeCell ref="C13:D13"/>
    <mergeCell ref="E13:H13"/>
    <mergeCell ref="I13:J13"/>
    <mergeCell ref="A14:B14"/>
    <mergeCell ref="C14:D14"/>
    <mergeCell ref="E14:F14"/>
    <mergeCell ref="G14:H14"/>
    <mergeCell ref="I14:J14"/>
    <mergeCell ref="A15:B15"/>
    <mergeCell ref="C15:D15"/>
    <mergeCell ref="E15:F15"/>
    <mergeCell ref="G15:H15"/>
    <mergeCell ref="I15:J15"/>
    <mergeCell ref="A16:B16"/>
    <mergeCell ref="C16:D16"/>
    <mergeCell ref="E16:F16"/>
    <mergeCell ref="G16:J16"/>
    <mergeCell ref="A17:B17"/>
    <mergeCell ref="C17:D17"/>
    <mergeCell ref="E17:H17"/>
    <mergeCell ref="I17:J17"/>
    <mergeCell ref="A18:B18"/>
    <mergeCell ref="C18:D18"/>
    <mergeCell ref="E18:F18"/>
    <mergeCell ref="G18:H18"/>
    <mergeCell ref="I18:J18"/>
    <mergeCell ref="A19:F19"/>
    <mergeCell ref="G19:J19"/>
    <mergeCell ref="A22:E22"/>
    <mergeCell ref="F22:G22"/>
    <mergeCell ref="H22:I22"/>
    <mergeCell ref="J22:K22"/>
    <mergeCell ref="A23:E23"/>
    <mergeCell ref="F23:G24"/>
    <mergeCell ref="H23:I24"/>
    <mergeCell ref="J23:K24"/>
    <mergeCell ref="A24:E24"/>
    <mergeCell ref="A27:K27"/>
    <mergeCell ref="A28:K28"/>
    <mergeCell ref="A29:K29"/>
  </mergeCells>
  <pageMargins left="0.147638" right="0.147638" top="0.206693" bottom="0.206693" header="0.0" footer="0.0"/>
  <pageSetup paperSize="9" orientation="portrait"/>
  <rowBreaks count="0" manualBreakCount="0">
    </rowBreaks>
</worksheet>
</file>