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<sst xmlns="http://schemas.openxmlformats.org/spreadsheetml/2006/main" count="66" uniqueCount="66">
  <si>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</si>
  <si>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QTZ010</t>
  </si>
  <si>
    <t xml:space="preserve">m²</t>
  </si>
  <si>
    <t xml:space="preserve">Coberta inclinada amb cobertura de zinctitani.</t>
  </si>
  <si>
    <r>
      <rPr>
        <sz val="8.25"/>
        <color rgb="FF000000"/>
        <rFont val="Arial"/>
        <family val="2"/>
      </rPr>
      <t xml:space="preserve">Coberta inclinada amb un pendent mitjà del 47%, formada per estructura portant (no inclosa en aquest preu), film de polietilè que actua com barrera de vapor i manta lleugera de llana de vidre, IBR "ISOVER", revestida per una de les seves cares amb paper kraft que actua com a barrera de vapor, de 80 mm d'espessor com aïllament tèrmic, disposat entre capçals de fusta de 80x80 mm de secció. Cobertura composta per safata de zinc-titani, "RHEINZINK" Clic System, acabat natural, de 0,7 mm d'espessor, executat mitjançant el sistema de junta de llistó a partir de material en banda de 650 mm de desenvolupament, 565 mm entre eixos i juntes de 47 mm d'altura, fixada mecànicament sobre tauler OSB de flocs orientats intercalant entre ambdós una làmina de separació estructurada.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</si>
  <si>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</si>
  <si>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</si>
  <si>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</si>
  <si>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</si>
  <si>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</si>
  <si>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</si>
  <si>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</si>
  <si>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mt16png010c</t>
  </si>
  <si>
    <t xml:space="preserve">m²</t>
  </si>
  <si>
    <t xml:space="preserve">Film de polietilè de 0,15 mm d'espessor i 138 g/m² de massa superficial.</t>
  </si>
  <si>
    <t xml:space="preserve">mt07mee040b</t>
  </si>
  <si>
    <t xml:space="preserve">m</t>
  </si>
  <si>
    <t xml:space="preserve">Cabiró de pi silvestre (Pinus sylvestris), 80x80 mm.</t>
  </si>
  <si>
    <t xml:space="preserve">mt13eag023</t>
  </si>
  <si>
    <t xml:space="preserve">U</t>
  </si>
  <si>
    <t xml:space="preserve">Clau d'acer per a fixació de llistó de fusta a suport de formigó o morter.</t>
  </si>
  <si>
    <t xml:space="preserve">mt16lvi010aad</t>
  </si>
  <si>
    <t xml:space="preserve">m²</t>
  </si>
  <si>
    <t xml:space="preserve">Manta lleugera de llana de vidre, IBR "ISOVER", revestida per una de les seves cares amb paper kraft que actua com a barrera de vapor, de 80 mm d'espessor, resistència tèrmica 2 m²K/W, conductivitat tèrmica 0,04 W/(mK), segons UNE-EN 13162.</t>
  </si>
  <si>
    <t xml:space="preserve">mt13blm020</t>
  </si>
  <si>
    <t xml:space="preserve">m²</t>
  </si>
  <si>
    <t xml:space="preserve">Tauler OSB de flocs orientats, qualitat hidròfuga 3 o superior, de 22 mm d'espessor.</t>
  </si>
  <si>
    <t xml:space="preserve">mt13blm030</t>
  </si>
  <si>
    <t xml:space="preserve">U</t>
  </si>
  <si>
    <t xml:space="preserve">Clau d'acer per a fixació de tauler de fusta a suport de fusta.</t>
  </si>
  <si>
    <t xml:space="preserve">mt20wwr030</t>
  </si>
  <si>
    <t xml:space="preserve">m²</t>
  </si>
  <si>
    <t xml:space="preserve">Làmina de separació composta per làmina de difusió oberta (formada per 3 capes de polipropilè) amb integració de làmina de polipropilè amb estructura tridimensional.</t>
  </si>
  <si>
    <t xml:space="preserve">mt13ccz030g</t>
  </si>
  <si>
    <t xml:space="preserve">m²</t>
  </si>
  <si>
    <t xml:space="preserve">Safata de zinc-titani, "RHEINZINK" Clic System, acabat natural, de 0,7 mm d'espessor, executat mitjançant el sistema de junta de llistó a partir de material en banda de 650 mm de desenvolupament, 565 mm entre eixos i juntes de 47 mm d'altura. Elements de fixació propis del sistema formats per rails de xapa d'acer galvanitzat de 1 mm d'espessor i 500 mm de longitud, tapajuntes longitudinal de 60 mm d'ample, realització de junts transversals, acabats i trobades. Amb certificat TÜV-Rheinland de conformitat amb el catàleg de criteris QUALITY ZINC.</t>
  </si>
  <si>
    <t xml:space="preserve">Subtotal materials:</t>
  </si>
  <si>
    <t xml:space="preserve">Mà d'obra</t>
  </si>
  <si>
    <t xml:space="preserve">mo051</t>
  </si>
  <si>
    <t xml:space="preserve">h</t>
  </si>
  <si>
    <t xml:space="preserve">Oficial 1ª muntador de tancaments industrials.</t>
  </si>
  <si>
    <t xml:space="preserve">mo098</t>
  </si>
  <si>
    <t xml:space="preserve">h</t>
  </si>
  <si>
    <t xml:space="preserve">Ajudant muntador de tancaments industrials.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</si>
  <si>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</si>
  <si>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</si>
  <si>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</si>
  <si>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</si>
  <si>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</si>
  <si>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</si>
  <si>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</si>
  <si>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</si>
  <si>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</si>
  <si>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</si>
  <si>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37,92€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</si>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</sst>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5.27" customWidth="1"/>
    <col min="5" max="5" width="74.80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1.050000</v>
      </c>
      <c r="H10" s="11"/>
      <c r="I10" s="12">
        <v>0.300000</v>
      </c>
      <c r="J10" s="12">
        <f ca="1">ROUND(INDIRECT(ADDRESS(ROW()+(0), COLUMN()+(-3), 1))*INDIRECT(ADDRESS(ROW()+(0), COLUMN()+(-1), 1)), 2)</f>
        <v>0.320000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1.300000</v>
      </c>
      <c r="H11" s="11"/>
      <c r="I11" s="12">
        <v>3.700000</v>
      </c>
      <c r="J11" s="12">
        <f ca="1">ROUND(INDIRECT(ADDRESS(ROW()+(0), COLUMN()+(-3), 1))*INDIRECT(ADDRESS(ROW()+(0), COLUMN()+(-1), 1)), 2)</f>
        <v>4.810000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10.620000</v>
      </c>
      <c r="H12" s="11"/>
      <c r="I12" s="12">
        <v>0.070000</v>
      </c>
      <c r="J12" s="12">
        <f ca="1">ROUND(INDIRECT(ADDRESS(ROW()+(0), COLUMN()+(-3), 1))*INDIRECT(ADDRESS(ROW()+(0), COLUMN()+(-1), 1)), 2)</f>
        <v>0.740000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1.050000</v>
      </c>
      <c r="H13" s="11"/>
      <c r="I13" s="12">
        <v>2.950000</v>
      </c>
      <c r="J13" s="12">
        <f ca="1">ROUND(INDIRECT(ADDRESS(ROW()+(0), COLUMN()+(-3), 1))*INDIRECT(ADDRESS(ROW()+(0), COLUMN()+(-1), 1)), 2)</f>
        <v>3.100000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1.050000</v>
      </c>
      <c r="H14" s="11"/>
      <c r="I14" s="12">
        <v>8.000000</v>
      </c>
      <c r="J14" s="12">
        <f ca="1">ROUND(INDIRECT(ADDRESS(ROW()+(0), COLUMN()+(-3), 1))*INDIRECT(ADDRESS(ROW()+(0), COLUMN()+(-1), 1)), 2)</f>
        <v>8.400000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12.500000</v>
      </c>
      <c r="H15" s="11"/>
      <c r="I15" s="12">
        <v>0.040000</v>
      </c>
      <c r="J15" s="12">
        <f ca="1">ROUND(INDIRECT(ADDRESS(ROW()+(0), COLUMN()+(-3), 1))*INDIRECT(ADDRESS(ROW()+(0), COLUMN()+(-1), 1)), 2)</f>
        <v>0.500000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1.050000</v>
      </c>
      <c r="H16" s="11"/>
      <c r="I16" s="12">
        <v>6.000000</v>
      </c>
      <c r="J16" s="12">
        <f ca="1">ROUND(INDIRECT(ADDRESS(ROW()+(0), COLUMN()+(-3), 1))*INDIRECT(ADDRESS(ROW()+(0), COLUMN()+(-1), 1)), 2)</f>
        <v>6.300000</v>
      </c>
    </row>
    <row r="17" spans="1:10" ht="76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1.090000</v>
      </c>
      <c r="H17" s="13"/>
      <c r="I17" s="14">
        <v>63.060000</v>
      </c>
      <c r="J17" s="14">
        <f ca="1">ROUND(INDIRECT(ADDRESS(ROW()+(0), COLUMN()+(-3), 1))*INDIRECT(ADDRESS(ROW()+(0), COLUMN()+(-1), 1)), 2)</f>
        <v>68.740000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92.910000</v>
      </c>
    </row>
    <row r="19" spans="1:10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0.339000</v>
      </c>
      <c r="H20" s="11"/>
      <c r="I20" s="12">
        <v>25.830000</v>
      </c>
      <c r="J20" s="12">
        <f ca="1">ROUND(INDIRECT(ADDRESS(ROW()+(0), COLUMN()+(-3), 1))*INDIRECT(ADDRESS(ROW()+(0), COLUMN()+(-1), 1)), 2)</f>
        <v>8.760000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0.339000</v>
      </c>
      <c r="H21" s="11"/>
      <c r="I21" s="12">
        <v>22.780000</v>
      </c>
      <c r="J21" s="12">
        <f ca="1">ROUND(INDIRECT(ADDRESS(ROW()+(0), COLUMN()+(-3), 1))*INDIRECT(ADDRESS(ROW()+(0), COLUMN()+(-1), 1)), 2)</f>
        <v>7.720000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0.067000</v>
      </c>
      <c r="H22" s="11"/>
      <c r="I22" s="12">
        <v>25.830000</v>
      </c>
      <c r="J22" s="12">
        <f ca="1">ROUND(INDIRECT(ADDRESS(ROW()+(0), COLUMN()+(-3), 1))*INDIRECT(ADDRESS(ROW()+(0), COLUMN()+(-1), 1)), 2)</f>
        <v>1.730000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0.067000</v>
      </c>
      <c r="H23" s="13"/>
      <c r="I23" s="14">
        <v>22.780000</v>
      </c>
      <c r="J23" s="14">
        <f ca="1">ROUND(INDIRECT(ADDRESS(ROW()+(0), COLUMN()+(-3), 1))*INDIRECT(ADDRESS(ROW()+(0), COLUMN()+(-1), 1)), 2)</f>
        <v>1.530000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19.740000</v>
      </c>
    </row>
    <row r="25" spans="1:10" ht="13.50" thickBot="1" customHeight="1">
      <c r="A25" s="15">
        <v>3.000000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2.000000</v>
      </c>
      <c r="H26" s="13"/>
      <c r="I26" s="14">
        <f ca="1">ROUND(SUM(INDIRECT(ADDRESS(ROW()+(-2), COLUMN()+(1), 1)),INDIRECT(ADDRESS(ROW()+(-8), COLUMN()+(1), 1))), 2)</f>
        <v>112.650000</v>
      </c>
      <c r="J26" s="14">
        <f ca="1">ROUND(INDIRECT(ADDRESS(ROW()+(0), COLUMN()+(-3), 1))*INDIRECT(ADDRESS(ROW()+(0), COLUMN()+(-1), 1))/100, 2)</f>
        <v>2.250000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114.900000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1072015.000000</v>
      </c>
      <c r="G31" s="29"/>
      <c r="H31" s="29">
        <v>1072016.000000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5" spans="1:1" ht="33.75" thickBot="1" customHeight="1">
      <c r="A35" s="1" t="s">
        <v>63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64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65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9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