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<sst xmlns="http://schemas.openxmlformats.org/spreadsheetml/2006/main" count="92" uniqueCount="92">
  <si>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</si>
  <si>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</si>
  <si>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</si>
  <si>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Coberta plana no transitable, ventilada, auto protegida, tipus convencional. Impermeabilització amb làmines de poliolefines, tipus monocapa.</t>
  </si>
  <si>
    <r>
      <rPr>
        <sz val="8.25"/>
        <color rgb="FF000000"/>
        <rFont val="Arial"/>
        <family val="2"/>
      </rPr>
      <t xml:space="preserve">Coberta plana no transitable, ventilada, auto protegida, tipus convencional, pendent del 1% al 15%.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lleugera de llana de vidre, IBR "ISOVER"; IMPERMEABILITZACIÓ: tipus monocapa, adherida, formada per una làmina impermeabilitzant flexible tipus EVAC, composta d'un doble full de poliolefina termoplàstica amb acetat de vinil etilè, revestida per una de les seves cares amb paper d'alumini i per l'altra cara amb fibres de polièster no teixides, de 0,8 mm d'espessor i 670 g/m², fixada al suport en tota la seva superfície mitjançant adhesiu cimentós millorat C2 E, junts amb banda de reforç autoadhesiva, i cavalcaments fixats amb adhesiu cimentós millorat C2 E S1.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</si>
  <si>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</si>
  <si>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</si>
  <si>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</si>
  <si>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</si>
  <si>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</si>
  <si>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</si>
  <si>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</si>
  <si>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</si>
  <si>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</si>
  <si>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</si>
  <si>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</si>
  <si>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</si>
  <si>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</si>
  <si>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</si>
  <si>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</si>
  <si>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</si>
  <si>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</si>
  <si>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</si>
  <si>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</si>
  <si>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mt16lvi010aad</t>
  </si>
  <si>
    <t xml:space="preserve">m²</t>
  </si>
  <si>
    <t xml:space="preserve">Manta lleugera de llana de vidre, IBR "ISOVER", revestida per una de les seves cares amb paper kraft que actua com a barrera de vapor, de 80 mm d'espessor, segons UNE-EN 13162, resistència tèrmica 2 m²K/W, conductivitat tèrmica 0,04 W/(mK), Euroclasse F de reacció al foc segons UNE-EN 13501-1, capacitat d'absorció d'aigua a curt termini &lt;=1 kg/m² i factor de resistència a la difusió del vapor d'aigua 1.</t>
  </si>
  <si>
    <t xml:space="preserve">mt04lvg020c</t>
  </si>
  <si>
    <t xml:space="preserve">U</t>
  </si>
  <si>
    <t xml:space="preserve">Tauler ceràmic buit encadellat, per revestir, 80x25x3 cm, amb les testes rectes, segons UNE 67041.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</si>
  <si>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</si>
  <si>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</si>
  <si>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</si>
  <si>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mt15rev220a</t>
  </si>
  <si>
    <t xml:space="preserve">m²</t>
  </si>
  <si>
    <t xml:space="preserve">Làmina impermeabilitzant flexible tipus EVAC, composta d'un doble full de poliolefina termoplàstica amb acetat de vinil etilè, revestida per una de les seves cares amb paper d'alumini i per l'altra cara amb fibres de polièster no teixides, de 0,8 mm d'espessor i 670 g/m², subministrada en rotllos de 1,5 m d'amplada i 30 m de longitud,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</si>
  <si>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</si>
  <si>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</si>
  <si>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</si>
  <si>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mt15rev221a</t>
  </si>
  <si>
    <t xml:space="preserve">m</t>
  </si>
  <si>
    <t xml:space="preserve">Banda de reforç autoadhesiva d'alumini, de 10 cm d'amplada, subministrada en rotllos de 10 m de longitud, per a làmina impermeabilitzant flexible tipus EVAC.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</si>
  <si>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</si>
  <si>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</si>
  <si>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</si>
  <si>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</si>
  <si>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</si>
  <si>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</si>
  <si>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</si>
  <si>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</si>
  <si>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mo054</t>
  </si>
  <si>
    <t xml:space="preserve">h</t>
  </si>
  <si>
    <t xml:space="preserve">Oficial 1ª muntador d'aïllaments.</t>
  </si>
  <si>
    <t xml:space="preserve">mo101</t>
  </si>
  <si>
    <t xml:space="preserve">h</t>
  </si>
  <si>
    <t xml:space="preserve">Ajudant muntador d'aïllaments.</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</si>
  <si>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</si>
  <si>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</si>
  <si>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</si>
  <si>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</si>
  <si>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</si>
  <si>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</si>
  <si>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</si>
  <si>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</si>
  <si>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</si>
  <si>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</si>
  <si>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28,75€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</si>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</sst>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5.27" customWidth="1"/>
    <col min="5" max="5" width="74.8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8</v>
      </c>
      <c r="H10" s="11"/>
      <c r="I10" s="12">
        <v>0.35</v>
      </c>
      <c r="J10" s="12">
        <f ca="1">ROUND(INDIRECT(ADDRESS(ROW()+(0), COLUMN()+(-3), 1))*INDIRECT(ADDRESS(ROW()+(0), COLUMN()+(-1), 1)), 2)</f>
        <v>2.8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55.50" thickBot="1" customHeight="1">
      <c r="A14" s="1" t="s">
        <v>24</v>
      </c>
      <c r="B14" s="1"/>
      <c r="C14" s="10" t="s">
        <v>25</v>
      </c>
      <c r="D14" s="10"/>
      <c r="E14" s="1" t="s">
        <v>26</v>
      </c>
      <c r="F14" s="1"/>
      <c r="G14" s="11">
        <v>1.2</v>
      </c>
      <c r="H14" s="11"/>
      <c r="I14" s="12">
        <v>3.8</v>
      </c>
      <c r="J14" s="12">
        <f ca="1">ROUND(INDIRECT(ADDRESS(ROW()+(0), COLUMN()+(-3), 1))*INDIRECT(ADDRESS(ROW()+(0), COLUMN()+(-1), 1)), 2)</f>
        <v>4.56</v>
      </c>
    </row>
    <row r="15" spans="1:10" ht="24.00" thickBot="1" customHeight="1">
      <c r="A15" s="1" t="s">
        <v>27</v>
      </c>
      <c r="B15" s="1"/>
      <c r="C15" s="10" t="s">
        <v>28</v>
      </c>
      <c r="D15" s="10"/>
      <c r="E15" s="1" t="s">
        <v>29</v>
      </c>
      <c r="F15" s="1"/>
      <c r="G15" s="11">
        <v>5</v>
      </c>
      <c r="H15" s="11"/>
      <c r="I15" s="12">
        <v>1.14</v>
      </c>
      <c r="J15" s="12">
        <f ca="1">ROUND(INDIRECT(ADDRESS(ROW()+(0), COLUMN()+(-3), 1))*INDIRECT(ADDRESS(ROW()+(0), COLUMN()+(-1), 1)), 2)</f>
        <v>5.7</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55.5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36.43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1.023</v>
      </c>
      <c r="H22" s="11"/>
      <c r="I22" s="12">
        <v>28.42</v>
      </c>
      <c r="J22" s="12">
        <f ca="1">ROUND(INDIRECT(ADDRESS(ROW()+(0), COLUMN()+(-3), 1))*INDIRECT(ADDRESS(ROW()+(0), COLUMN()+(-1), 1)), 2)</f>
        <v>29.07</v>
      </c>
    </row>
    <row r="23" spans="1:10" ht="13.50" thickBot="1" customHeight="1">
      <c r="A23" s="1" t="s">
        <v>47</v>
      </c>
      <c r="B23" s="1"/>
      <c r="C23" s="10" t="s">
        <v>48</v>
      </c>
      <c r="D23" s="10"/>
      <c r="E23" s="1" t="s">
        <v>49</v>
      </c>
      <c r="F23" s="1"/>
      <c r="G23" s="11">
        <v>1.286</v>
      </c>
      <c r="H23" s="11"/>
      <c r="I23" s="12">
        <v>23.81</v>
      </c>
      <c r="J23" s="12">
        <f ca="1">ROUND(INDIRECT(ADDRESS(ROW()+(0), COLUMN()+(-3), 1))*INDIRECT(ADDRESS(ROW()+(0), COLUMN()+(-1), 1)), 2)</f>
        <v>30.62</v>
      </c>
    </row>
    <row r="24" spans="1:10" ht="13.50" thickBot="1" customHeight="1">
      <c r="A24" s="1" t="s">
        <v>50</v>
      </c>
      <c r="B24" s="1"/>
      <c r="C24" s="10" t="s">
        <v>51</v>
      </c>
      <c r="D24" s="10"/>
      <c r="E24" s="1" t="s">
        <v>52</v>
      </c>
      <c r="F24" s="1"/>
      <c r="G24" s="11">
        <v>0.066</v>
      </c>
      <c r="H24" s="11"/>
      <c r="I24" s="12">
        <v>29.34</v>
      </c>
      <c r="J24" s="12">
        <f ca="1">ROUND(INDIRECT(ADDRESS(ROW()+(0), COLUMN()+(-3), 1))*INDIRECT(ADDRESS(ROW()+(0), COLUMN()+(-1), 1)), 2)</f>
        <v>1.94</v>
      </c>
    </row>
    <row r="25" spans="1:10" ht="13.50" thickBot="1" customHeight="1">
      <c r="A25" s="1" t="s">
        <v>53</v>
      </c>
      <c r="B25" s="1"/>
      <c r="C25" s="10" t="s">
        <v>54</v>
      </c>
      <c r="D25" s="10"/>
      <c r="E25" s="1" t="s">
        <v>55</v>
      </c>
      <c r="F25" s="1"/>
      <c r="G25" s="11">
        <v>0.066</v>
      </c>
      <c r="H25" s="11"/>
      <c r="I25" s="12">
        <v>25.28</v>
      </c>
      <c r="J25" s="12">
        <f ca="1">ROUND(INDIRECT(ADDRESS(ROW()+(0), COLUMN()+(-3), 1))*INDIRECT(ADDRESS(ROW()+(0), COLUMN()+(-1), 1)), 2)</f>
        <v>1.67</v>
      </c>
    </row>
    <row r="26" spans="1:10" ht="13.50" thickBot="1" customHeight="1">
      <c r="A26" s="1" t="s">
        <v>56</v>
      </c>
      <c r="B26" s="1"/>
      <c r="C26" s="10" t="s">
        <v>57</v>
      </c>
      <c r="D26" s="10"/>
      <c r="E26" s="1" t="s">
        <v>58</v>
      </c>
      <c r="F26" s="1"/>
      <c r="G26" s="11">
        <v>0.131</v>
      </c>
      <c r="H26" s="11"/>
      <c r="I26" s="12">
        <v>28.42</v>
      </c>
      <c r="J26" s="12">
        <f ca="1">ROUND(INDIRECT(ADDRESS(ROW()+(0), COLUMN()+(-3), 1))*INDIRECT(ADDRESS(ROW()+(0), COLUMN()+(-1), 1)), 2)</f>
        <v>3.72</v>
      </c>
    </row>
    <row r="27" spans="1:10" ht="13.50" thickBot="1" customHeight="1">
      <c r="A27" s="1" t="s">
        <v>59</v>
      </c>
      <c r="B27" s="1"/>
      <c r="C27" s="10" t="s">
        <v>60</v>
      </c>
      <c r="D27" s="10"/>
      <c r="E27" s="1" t="s">
        <v>61</v>
      </c>
      <c r="F27" s="1"/>
      <c r="G27" s="13">
        <v>0.131</v>
      </c>
      <c r="H27" s="13"/>
      <c r="I27" s="14">
        <v>25.28</v>
      </c>
      <c r="J27" s="14">
        <f ca="1">ROUND(INDIRECT(ADDRESS(ROW()+(0), COLUMN()+(-3), 1))*INDIRECT(ADDRESS(ROW()+(0), COLUMN()+(-1), 1)), 2)</f>
        <v>3.31</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70.33</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106.76</v>
      </c>
      <c r="J30" s="14">
        <f ca="1">ROUND(INDIRECT(ADDRESS(ROW()+(0), COLUMN()+(-3), 1))*INDIRECT(ADDRESS(ROW()+(0), COLUMN()+(-1), 1))/100, 2)</f>
        <v>2.14</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108.9</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