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<sst xmlns="http://schemas.openxmlformats.org/spreadsheetml/2006/main" count="110" uniqueCount="110">
  <si>
    <t xml:space="preserve"/>
  </si>
  <si>
    <t xml:space="preserve">ZHF020</t>
  </si>
  <si>
    <t xml:space="preserve">m²</t>
  </si>
  <si>
    <t xml:space="preserve">Rehabilitació energètica de fals sostre. Sistema "ISOVER".</t>
  </si>
  <si>
    <r>
      <rPr>
        <sz val="8.25"/>
        <color rgb="FF000000"/>
        <rFont val="Arial"/>
        <family val="2"/>
      </rPr>
      <t xml:space="preserve">Rehabilitació energètica de fals sostre. Sistema "ISOVER". AÏLLAMENT TERMOACÚSTIC: manta lleugera de llana mineral Arena, d'alta densitat, Arena Confort "ISOVER", segons UNE-EN 13162, revestit per una de les seves cares amb un vel de vidre de color negre, de 25 mm d'espessor, resistència tèrmica 0,65 m²K/W, conductivitat tèrmica 0,037 W/(mK); FALS SOSTRE: fals sostre continu suspès llis (12,5+27+27), constituït per: estructura metàl·lica d'acer galvanitzat de mestres primàries 60/27 mm amb una modulació de 1000 mm i suspeses del sostre o element suport amb penjats combinats cada 900 mm, i mestres secundàries fixades perpendicularment a les primàries amb connectors tipus cavalló amb una modulació de 500 mm i una capa de plaques de guix laminat A / UNE-EN 520 - 1200 / longitud / 12,5 / amb les vores longitudinals afinades; REVESTIMENT: dues mans de pintura plàstica, color blanc, acabat mat, textura llisa, (rendiment: 0,1 l/m² cada mà); prèvia aplicació d'una mà d'emprimació a base de copolímers acrílics en suspensió aquosa. Inclús banda autoadhesiva desolidaritzant, perfils en U, d'acer galvanitzat, de 30 mm, fixacions per a l'ancoratge dels perfils, cargols per a la fixació de les plaques, pasta de segellament, cinta microperforada de paper i accessoris de muntatge. El preu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</si>
  <si>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</si>
  <si>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</si>
  <si>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</si>
  <si>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</si>
  <si>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</si>
  <si>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</si>
  <si>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</si>
  <si>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mt16lvi020i</t>
  </si>
  <si>
    <t xml:space="preserve">m²</t>
  </si>
  <si>
    <t xml:space="preserve">Manta lleugera de llana mineral Arena, d'alta densitat, Arena Confort "ISOVER", segons UNE-EN 13162, revestit per una de les seves cares amb un vel de vidre de color negre, de 25 mm d'espessor, resistència tèrmica 0,65 m²K/W, conductivitat tèrmica 0,037 W/(mK), Euroclasse A2-s1, d0 de reacció al foc segons UNE-EN 13501-1, capacitat d'absorció d'aigua a curt termini &lt;=1 kg/m² i factor de resistència a la difusió del vapor d'aigua 1.</t>
  </si>
  <si>
    <t xml:space="preserve">mt12psg160a</t>
  </si>
  <si>
    <t xml:space="preserve">m</t>
  </si>
  <si>
    <t xml:space="preserve">Perfil en U, d'acer galvanitzat, de 30 mm.</t>
  </si>
  <si>
    <t xml:space="preserve">mt12psg220</t>
  </si>
  <si>
    <t xml:space="preserve">U</t>
  </si>
  <si>
    <t xml:space="preserve">Fixació composta per tac i cargol 5x27.</t>
  </si>
  <si>
    <t xml:space="preserve">mt12psg210a</t>
  </si>
  <si>
    <t xml:space="preserve">U</t>
  </si>
  <si>
    <t xml:space="preserve">Penjat per a falsos sostres suspesos.</t>
  </si>
  <si>
    <t xml:space="preserve">mt12psg210b</t>
  </si>
  <si>
    <t xml:space="preserve">U</t>
  </si>
  <si>
    <t xml:space="preserve">Segur per a la fixació del penjant, en falsos sostres suspesos.</t>
  </si>
  <si>
    <t xml:space="preserve">mt12psg210c</t>
  </si>
  <si>
    <t xml:space="preserve">U</t>
  </si>
  <si>
    <t xml:space="preserve">Connexió superior per fixar la vareta al penjant, en falsos sostres suspesos.</t>
  </si>
  <si>
    <t xml:space="preserve">mt12psg190</t>
  </si>
  <si>
    <t xml:space="preserve">U</t>
  </si>
  <si>
    <t xml:space="preserve">Barnilla de penjament.</t>
  </si>
  <si>
    <t xml:space="preserve">mt12psg050c</t>
  </si>
  <si>
    <t xml:space="preserve">m</t>
  </si>
  <si>
    <t xml:space="preserve">Mestra 60/27 de xapa d'acer galvanitzat, de 60 mm d'amplada, segons UNE-EN 14195.</t>
  </si>
  <si>
    <t xml:space="preserve">mt12pek020la</t>
  </si>
  <si>
    <t xml:space="preserve">U</t>
  </si>
  <si>
    <t xml:space="preserve">Connector, per a mestra 60/27.</t>
  </si>
  <si>
    <t xml:space="preserve">mt12pek020da</t>
  </si>
  <si>
    <t xml:space="preserve">U</t>
  </si>
  <si>
    <t xml:space="preserve">Connector tipus cavalló, per a mestra 60/27.</t>
  </si>
  <si>
    <t xml:space="preserve">mt12psg010a</t>
  </si>
  <si>
    <t xml:space="preserve">m²</t>
  </si>
  <si>
    <t xml:space="preserve">Placa de guix laminat A / UNE-EN 520 - 1200 / longitud / 12,5 / amb les vores longitudinals afinades.</t>
  </si>
  <si>
    <t xml:space="preserve">mt12psg081c</t>
  </si>
  <si>
    <t xml:space="preserve">U</t>
  </si>
  <si>
    <t xml:space="preserve">Cargol autoperforant 3,5x25 mm.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</si>
  <si>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</si>
  <si>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</si>
  <si>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</si>
  <si>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mt12psg030a</t>
  </si>
  <si>
    <t xml:space="preserve">kg</t>
  </si>
  <si>
    <t xml:space="preserve">Pasta de segellament, segons UNE-EN 13963.</t>
  </si>
  <si>
    <t xml:space="preserve">mt12psg040a</t>
  </si>
  <si>
    <t xml:space="preserve">m</t>
  </si>
  <si>
    <t xml:space="preserve">Cinta microperforada de paper, segons UNE-EN 13963.</t>
  </si>
  <si>
    <t xml:space="preserve">mt27pfp010b</t>
  </si>
  <si>
    <t xml:space="preserve">l</t>
  </si>
  <si>
    <t xml:space="preserve">Emprimació, a base de copolímers acrílics en suspensió aquosa, per afavorir la cohesió de suports poc consistents i l'adherència de pintures.</t>
  </si>
  <si>
    <t xml:space="preserve">mt27pir010a</t>
  </si>
  <si>
    <t xml:space="preserve">l</t>
  </si>
  <si>
    <t xml:space="preserve">Pintura plàstica ecològica per a interior, a base de copolímers acrílics en dispersió aquosa, diòxid de titani i pigments estenedors seleccionats, color blanc, acabat mat, textura llisa, de gran resistència al frec humit, permeable al vapor d'aigua, transpirable i resistent als raigs UV, per a aplicar amb brotxa, corró o pistola.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</si>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</sst>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4.7</v>
      </c>
      <c r="J10" s="12">
        <f ca="1">ROUND(INDIRECT(ADDRESS(ROW()+(0), COLUMN()+(-3), 1))*INDIRECT(ADDRESS(ROW()+(0), COLUMN()+(-1), 1)), 2)</f>
        <v>4.94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0.86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</v>
      </c>
      <c r="H12" s="11"/>
      <c r="I12" s="12">
        <v>0.06</v>
      </c>
      <c r="J12" s="12">
        <f ca="1">ROUND(INDIRECT(ADDRESS(ROW()+(0), COLUMN()+(-3), 1))*INDIRECT(ADDRESS(ROW()+(0), COLUMN()+(-1), 1)), 2)</f>
        <v>0.12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0.36</v>
      </c>
      <c r="J13" s="12">
        <f ca="1">ROUND(INDIRECT(ADDRESS(ROW()+(0), COLUMN()+(-3), 1))*INDIRECT(ADDRESS(ROW()+(0), COLUMN()+(-1), 1)), 2)</f>
        <v>0.43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0.04</v>
      </c>
      <c r="J14" s="12">
        <f ca="1">ROUND(INDIRECT(ADDRESS(ROW()+(0), COLUMN()+(-3), 1))*INDIRECT(ADDRESS(ROW()+(0), COLUMN()+(-1), 1)), 2)</f>
        <v>0.05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1.2</v>
      </c>
      <c r="H15" s="11"/>
      <c r="I15" s="12">
        <v>0.56</v>
      </c>
      <c r="J15" s="12">
        <f ca="1">ROUND(INDIRECT(ADDRESS(ROW()+(0), COLUMN()+(-3), 1))*INDIRECT(ADDRESS(ROW()+(0), COLUMN()+(-1), 1)), 2)</f>
        <v>0.67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1.2</v>
      </c>
      <c r="H16" s="11"/>
      <c r="I16" s="12">
        <v>0.37</v>
      </c>
      <c r="J16" s="12">
        <f ca="1">ROUND(INDIRECT(ADDRESS(ROW()+(0), COLUMN()+(-3), 1))*INDIRECT(ADDRESS(ROW()+(0), COLUMN()+(-1), 1)), 2)</f>
        <v>0.44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3.2</v>
      </c>
      <c r="H17" s="11"/>
      <c r="I17" s="12">
        <v>0.84</v>
      </c>
      <c r="J17" s="12">
        <f ca="1">ROUND(INDIRECT(ADDRESS(ROW()+(0), COLUMN()+(-3), 1))*INDIRECT(ADDRESS(ROW()+(0), COLUMN()+(-1), 1)), 2)</f>
        <v>2.69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0.6</v>
      </c>
      <c r="H18" s="11"/>
      <c r="I18" s="12">
        <v>0.19</v>
      </c>
      <c r="J18" s="12">
        <f ca="1">ROUND(INDIRECT(ADDRESS(ROW()+(0), COLUMN()+(-3), 1))*INDIRECT(ADDRESS(ROW()+(0), COLUMN()+(-1), 1)), 2)</f>
        <v>0.11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2.3</v>
      </c>
      <c r="H19" s="11"/>
      <c r="I19" s="12">
        <v>0.23</v>
      </c>
      <c r="J19" s="12">
        <f ca="1">ROUND(INDIRECT(ADDRESS(ROW()+(0), COLUMN()+(-3), 1))*INDIRECT(ADDRESS(ROW()+(0), COLUMN()+(-1), 1)), 2)</f>
        <v>0.53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</v>
      </c>
      <c r="H20" s="11"/>
      <c r="I20" s="12">
        <v>4.01</v>
      </c>
      <c r="J20" s="12">
        <f ca="1">ROUND(INDIRECT(ADDRESS(ROW()+(0), COLUMN()+(-3), 1))*INDIRECT(ADDRESS(ROW()+(0), COLUMN()+(-1), 1)), 2)</f>
        <v>4.01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17</v>
      </c>
      <c r="H21" s="11"/>
      <c r="I21" s="12">
        <v>0.01</v>
      </c>
      <c r="J21" s="12">
        <f ca="1">ROUND(INDIRECT(ADDRESS(ROW()+(0), COLUMN()+(-3), 1))*INDIRECT(ADDRESS(ROW()+(0), COLUMN()+(-1), 1)), 2)</f>
        <v>0.17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0.4</v>
      </c>
      <c r="H22" s="11"/>
      <c r="I22" s="12">
        <v>0.24</v>
      </c>
      <c r="J22" s="12">
        <f ca="1">ROUND(INDIRECT(ADDRESS(ROW()+(0), COLUMN()+(-3), 1))*INDIRECT(ADDRESS(ROW()+(0), COLUMN()+(-1), 1)), 2)</f>
        <v>0.1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0.3</v>
      </c>
      <c r="H23" s="11"/>
      <c r="I23" s="12">
        <v>0.9</v>
      </c>
      <c r="J23" s="12">
        <f ca="1">ROUND(INDIRECT(ADDRESS(ROW()+(0), COLUMN()+(-3), 1))*INDIRECT(ADDRESS(ROW()+(0), COLUMN()+(-1), 1)), 2)</f>
        <v>0.27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0.45</v>
      </c>
      <c r="H24" s="11"/>
      <c r="I24" s="12">
        <v>0.04</v>
      </c>
      <c r="J24" s="12">
        <f ca="1">ROUND(INDIRECT(ADDRESS(ROW()+(0), COLUMN()+(-3), 1))*INDIRECT(ADDRESS(ROW()+(0), COLUMN()+(-1), 1)), 2)</f>
        <v>0.02</v>
      </c>
    </row>
    <row r="25" spans="1:10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1">
        <v>0.125</v>
      </c>
      <c r="H25" s="11"/>
      <c r="I25" s="12">
        <v>4.27</v>
      </c>
      <c r="J25" s="12">
        <f ca="1">ROUND(INDIRECT(ADDRESS(ROW()+(0), COLUMN()+(-3), 1))*INDIRECT(ADDRESS(ROW()+(0), COLUMN()+(-1), 1)), 2)</f>
        <v>0.53</v>
      </c>
    </row>
    <row r="26" spans="1:10" ht="45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"/>
      <c r="G26" s="13">
        <v>0.2</v>
      </c>
      <c r="H26" s="13"/>
      <c r="I26" s="14">
        <v>4.44</v>
      </c>
      <c r="J26" s="14">
        <f ca="1">ROUND(INDIRECT(ADDRESS(ROW()+(0), COLUMN()+(-3), 1))*INDIRECT(ADDRESS(ROW()+(0), COLUMN()+(-1), 1)), 2)</f>
        <v>0.89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16.31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0.403</v>
      </c>
      <c r="H29" s="11"/>
      <c r="I29" s="12">
        <v>29.34</v>
      </c>
      <c r="J29" s="12">
        <f ca="1">ROUND(INDIRECT(ADDRESS(ROW()+(0), COLUMN()+(-3), 1))*INDIRECT(ADDRESS(ROW()+(0), COLUMN()+(-1), 1)), 2)</f>
        <v>11.82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0.174</v>
      </c>
      <c r="H30" s="11"/>
      <c r="I30" s="12">
        <v>25.28</v>
      </c>
      <c r="J30" s="12">
        <f ca="1">ROUND(INDIRECT(ADDRESS(ROW()+(0), COLUMN()+(-3), 1))*INDIRECT(ADDRESS(ROW()+(0), COLUMN()+(-1), 1)), 2)</f>
        <v>4.4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0.092</v>
      </c>
      <c r="H31" s="11"/>
      <c r="I31" s="12">
        <v>29.34</v>
      </c>
      <c r="J31" s="12">
        <f ca="1">ROUND(INDIRECT(ADDRESS(ROW()+(0), COLUMN()+(-3), 1))*INDIRECT(ADDRESS(ROW()+(0), COLUMN()+(-1), 1)), 2)</f>
        <v>2.7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0.092</v>
      </c>
      <c r="H32" s="11"/>
      <c r="I32" s="12">
        <v>25.28</v>
      </c>
      <c r="J32" s="12">
        <f ca="1">ROUND(INDIRECT(ADDRESS(ROW()+(0), COLUMN()+(-3), 1))*INDIRECT(ADDRESS(ROW()+(0), COLUMN()+(-1), 1)), 2)</f>
        <v>2.33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1">
        <v>0.203</v>
      </c>
      <c r="H33" s="11"/>
      <c r="I33" s="12">
        <v>28.42</v>
      </c>
      <c r="J33" s="12">
        <f ca="1">ROUND(INDIRECT(ADDRESS(ROW()+(0), COLUMN()+(-3), 1))*INDIRECT(ADDRESS(ROW()+(0), COLUMN()+(-1), 1)), 2)</f>
        <v>5.77</v>
      </c>
    </row>
    <row r="34" spans="1:10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"/>
      <c r="G34" s="13">
        <v>0.024</v>
      </c>
      <c r="H34" s="13"/>
      <c r="I34" s="14">
        <v>25.28</v>
      </c>
      <c r="J34" s="14">
        <f ca="1">ROUND(INDIRECT(ADDRESS(ROW()+(0), COLUMN()+(-3), 1))*INDIRECT(ADDRESS(ROW()+(0), COLUMN()+(-1), 1)), 2)</f>
        <v>0.61</v>
      </c>
    </row>
    <row r="35" spans="1:10" ht="13.50" thickBot="1" customHeight="1">
      <c r="A35" s="15"/>
      <c r="B35" s="15"/>
      <c r="C35" s="15"/>
      <c r="D35" s="15"/>
      <c r="E35" s="15"/>
      <c r="F35" s="15"/>
      <c r="G35" s="9" t="s">
        <v>83</v>
      </c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27.63</v>
      </c>
    </row>
    <row r="36" spans="1:10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20" t="s">
        <v>85</v>
      </c>
      <c r="D37" s="20"/>
      <c r="E37" s="19" t="s">
        <v>86</v>
      </c>
      <c r="F37" s="19"/>
      <c r="G37" s="13">
        <v>2</v>
      </c>
      <c r="H37" s="13"/>
      <c r="I37" s="14">
        <f ca="1">ROUND(SUM(INDIRECT(ADDRESS(ROW()+(-2), COLUMN()+(1), 1)),INDIRECT(ADDRESS(ROW()+(-10), COLUMN()+(1), 1))), 2)</f>
        <v>43.94</v>
      </c>
      <c r="J37" s="14">
        <f ca="1">ROUND(INDIRECT(ADDRESS(ROW()+(0), COLUMN()+(-3), 1))*INDIRECT(ADDRESS(ROW()+(0), COLUMN()+(-1), 1))/100, 2)</f>
        <v>0.88</v>
      </c>
    </row>
    <row r="38" spans="1:10" ht="13.50" thickBot="1" customHeight="1">
      <c r="A38" s="21" t="s">
        <v>87</v>
      </c>
      <c r="B38" s="21"/>
      <c r="C38" s="22"/>
      <c r="D38" s="22"/>
      <c r="E38" s="23"/>
      <c r="F38" s="23"/>
      <c r="G38" s="24" t="s">
        <v>88</v>
      </c>
      <c r="H38" s="24"/>
      <c r="I38" s="25"/>
      <c r="J38" s="26">
        <f ca="1">ROUND(SUM(INDIRECT(ADDRESS(ROW()+(-1), COLUMN()+(0), 1)),INDIRECT(ADDRESS(ROW()+(-3), COLUMN()+(0), 1)),INDIRECT(ADDRESS(ROW()+(-11), COLUMN()+(0), 1))), 2)</f>
        <v>44.82</v>
      </c>
    </row>
    <row r="41" spans="1:10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/>
      <c r="H41" s="27" t="s">
        <v>91</v>
      </c>
      <c r="I41" s="27"/>
      <c r="J41" s="27" t="s">
        <v>92</v>
      </c>
    </row>
    <row r="42" spans="1:10" ht="13.50" thickBot="1" customHeight="1">
      <c r="A42" s="28" t="s">
        <v>93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94</v>
      </c>
    </row>
    <row r="43" spans="1:10" ht="24.0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96</v>
      </c>
      <c r="B44" s="28"/>
      <c r="C44" s="28"/>
      <c r="D44" s="28"/>
      <c r="E44" s="28"/>
      <c r="F44" s="29">
        <v>112006</v>
      </c>
      <c r="G44" s="29"/>
      <c r="H44" s="29">
        <v>112007</v>
      </c>
      <c r="I44" s="29"/>
      <c r="J44" s="29" t="s">
        <v>97</v>
      </c>
    </row>
    <row r="45" spans="1:10" ht="24.00" thickBot="1" customHeight="1">
      <c r="A45" s="32" t="s">
        <v>98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30" t="s">
        <v>99</v>
      </c>
      <c r="B46" s="30"/>
      <c r="C46" s="30"/>
      <c r="D46" s="30"/>
      <c r="E46" s="30"/>
      <c r="F46" s="31">
        <v>112007</v>
      </c>
      <c r="G46" s="31"/>
      <c r="H46" s="31">
        <v>112007</v>
      </c>
      <c r="I46" s="31"/>
      <c r="J46" s="31"/>
    </row>
    <row r="47" spans="1:10" ht="13.50" thickBot="1" customHeight="1">
      <c r="A47" s="28" t="s">
        <v>100</v>
      </c>
      <c r="B47" s="28"/>
      <c r="C47" s="28"/>
      <c r="D47" s="28"/>
      <c r="E47" s="28"/>
      <c r="F47" s="29">
        <v>162010</v>
      </c>
      <c r="G47" s="29"/>
      <c r="H47" s="29">
        <v>1.12201e+006</v>
      </c>
      <c r="I47" s="29"/>
      <c r="J47" s="29" t="s">
        <v>101</v>
      </c>
    </row>
    <row r="48" spans="1:10" ht="13.50" thickBot="1" customHeight="1">
      <c r="A48" s="30" t="s">
        <v>102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103</v>
      </c>
      <c r="B49" s="28"/>
      <c r="C49" s="28"/>
      <c r="D49" s="28"/>
      <c r="E49" s="28"/>
      <c r="F49" s="29">
        <v>132006</v>
      </c>
      <c r="G49" s="29"/>
      <c r="H49" s="29">
        <v>132007</v>
      </c>
      <c r="I49" s="29"/>
      <c r="J49" s="29" t="s">
        <v>104</v>
      </c>
    </row>
    <row r="50" spans="1:10" ht="13.5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30" t="s">
        <v>106</v>
      </c>
      <c r="B51" s="30"/>
      <c r="C51" s="30"/>
      <c r="D51" s="30"/>
      <c r="E51" s="30"/>
      <c r="F51" s="31">
        <v>112007</v>
      </c>
      <c r="G51" s="31"/>
      <c r="H51" s="31">
        <v>112007</v>
      </c>
      <c r="I51" s="31"/>
      <c r="J51" s="3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109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I35"/>
    <mergeCell ref="A36:B36"/>
    <mergeCell ref="C36:D36"/>
    <mergeCell ref="E36:H36"/>
    <mergeCell ref="A37:B37"/>
    <mergeCell ref="C37:D37"/>
    <mergeCell ref="E37:F37"/>
    <mergeCell ref="G37:H37"/>
    <mergeCell ref="A38:F38"/>
    <mergeCell ref="G38:I38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7:E47"/>
    <mergeCell ref="F47:G48"/>
    <mergeCell ref="H47:I48"/>
    <mergeCell ref="J47:J48"/>
    <mergeCell ref="A48:E48"/>
    <mergeCell ref="A49:E49"/>
    <mergeCell ref="F49:G49"/>
    <mergeCell ref="H49:I49"/>
    <mergeCell ref="J49:J51"/>
    <mergeCell ref="A50:E50"/>
    <mergeCell ref="F50:G50"/>
    <mergeCell ref="H50:I50"/>
    <mergeCell ref="A51:E51"/>
    <mergeCell ref="F51:G51"/>
    <mergeCell ref="H51:I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